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1\Pág de Transparencia Tesorería\Cuenta Pública Anual\SIRET\"/>
    </mc:Choice>
  </mc:AlternateContent>
  <bookViews>
    <workbookView xWindow="0" yWindow="0" windowWidth="20490" windowHeight="5895"/>
  </bookViews>
  <sheets>
    <sheet name="EFE" sheetId="2" r:id="rId1"/>
  </sheets>
  <definedNames>
    <definedName name="_xlnm._FilterDatabase" localSheetId="0" hidden="1">EFE!#REF!</definedName>
    <definedName name="_xlnm.Print_Area" localSheetId="0">EFE!$A$1:$C$81</definedName>
  </definedNames>
  <calcPr calcId="162913"/>
</workbook>
</file>

<file path=xl/calcChain.xml><?xml version="1.0" encoding="utf-8"?>
<calcChain xmlns="http://schemas.openxmlformats.org/spreadsheetml/2006/main">
  <c r="B54" i="2" l="1"/>
  <c r="B48" i="2"/>
  <c r="B59" i="2" s="1"/>
  <c r="B41" i="2"/>
  <c r="B36" i="2"/>
  <c r="B45" i="2" s="1"/>
  <c r="B16" i="2"/>
  <c r="B4" i="2"/>
  <c r="B33" i="2" s="1"/>
  <c r="B61" i="2" s="1"/>
  <c r="B65" i="2" s="1"/>
</calcChain>
</file>

<file path=xl/sharedStrings.xml><?xml version="1.0" encoding="utf-8"?>
<sst xmlns="http://schemas.openxmlformats.org/spreadsheetml/2006/main" count="75" uniqueCount="53">
  <si>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</si>
  <si>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</si>
  <si>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</si>
  <si>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</si>
  <si>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</si>
  <si>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</si>
  <si>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</si>
  <si>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</si>
  <si>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</si>
  <si>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</si>
  <si>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</si>
  <si>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</si>
  <si>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</si>
  <si>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</si>
  <si>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</si>
  <si>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</si>
  <si>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</si>
  <si>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</si>
  <si>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</si>
  <si>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</si>
  <si>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</si>
  <si>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</si>
  <si>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</si>
  <si>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</si>
  <si>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</si>
  <si>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</si>
  <si>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</si>
  <si>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</si>
  <si>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</si>
  <si>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</si>
  <si>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</si>
  <si>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</si>
  <si>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</si>
  <si>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</si>
  <si>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</si>
  <si>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</si>
  <si>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</si>
  <si>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</si>
  <si>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</si>
  <si>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</si>
  <si>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</si>
  <si>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</si>
  <si>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</si>
  <si>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</si>
  <si>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</si>
  <si>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</si>
  <si>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</si>
  <si>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</si>
  <si>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</si>
  <si>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</si>
  <si>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</si>
  <si>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 xml:space="preserve">                                      -  </t>
  </si>
  <si>
    <t>Municipio de León 
Estado de Flujos de Efectivo
Del 01 de Enero  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</si>
</sst>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165" fontId="2" fillId="0" borderId="4" xfId="16" applyNumberFormat="1" applyFont="1" applyFill="1" applyBorder="1" applyAlignment="1" applyProtection="1">
      <alignment vertical="top" wrapText="1"/>
      <protection locked="0"/>
    </xf>
    <xf numFmtId="165" fontId="3" fillId="0" borderId="4" xfId="16" applyNumberFormat="1" applyFont="1" applyFill="1" applyBorder="1" applyAlignment="1" applyProtection="1">
      <alignment vertical="top" wrapText="1"/>
      <protection locked="0"/>
    </xf>
    <xf numFmtId="165" fontId="3" fillId="0" borderId="4" xfId="16" applyNumberFormat="1" applyFont="1" applyFill="1" applyBorder="1" applyAlignment="1" applyProtection="1">
      <alignment horizontal="center" vertical="top" wrapText="1"/>
      <protection locked="0"/>
    </xf>
    <xf numFmtId="165" fontId="2" fillId="0" borderId="4" xfId="16" applyNumberFormat="1" applyFont="1" applyFill="1" applyBorder="1" applyAlignment="1" applyProtection="1">
      <alignment horizontal="center" vertical="top" wrapText="1"/>
      <protection locked="0"/>
    </xf>
    <xf numFmtId="165" fontId="2" fillId="0" borderId="4" xfId="16" applyNumberFormat="1" applyFont="1" applyFill="1" applyBorder="1" applyAlignment="1">
      <alignment horizontal="center" vertical="top" wrapText="1"/>
    </xf>
    <xf numFmtId="165" fontId="3" fillId="0" borderId="4" xfId="8" applyNumberFormat="1" applyFont="1" applyFill="1" applyBorder="1" applyAlignment="1">
      <alignment horizontal="center" vertical="top"/>
    </xf>
    <xf numFmtId="165" fontId="3" fillId="0" borderId="0" xfId="8" applyNumberFormat="1" applyFont="1" applyFill="1" applyBorder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74</xdr:row>
      <xdr:rowOff>95250</xdr:rowOff>
    </xdr:from>
    <xdr:to>
      <xdr:col>2</xdr:col>
      <xdr:colOff>1219199</xdr:colOff>
      <xdr:row>80</xdr:row>
      <xdr:rowOff>66676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57A3D16-8506-41C8-A372-2B05480DB9DA}"/>
            </a:ext>
          </a:extLst>
        </xdr:cNvPr>
        <xdr:cNvSpPr txBox="1"/>
      </xdr:nvSpPr>
      <xdr:spPr>
        <a:xfrm>
          <a:off x="723900" y="11496675"/>
          <a:ext cx="7162799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PRESIDENTA MUNICIPAL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  C.P.GRACIELA RODRÍGUEZ FLORES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1009650</xdr:colOff>
      <xdr:row>0</xdr:row>
      <xdr:rowOff>561974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90600" cy="561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showGridLines="0" tabSelected="1" view="pageBreakPreview" zoomScaleNormal="100" zoomScaleSheetLayoutView="100" workbookViewId="0">
      <selection sqref="A1:C1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4" width="15" style="1" bestFit="1" customWidth="1"/>
    <col min="5" max="5" width="14" style="1" bestFit="1" customWidth="1"/>
    <col min="6" max="16384" width="12" style="1"/>
  </cols>
  <sheetData>
    <row r="1" spans="1:22" ht="45" customHeight="1" x14ac:dyDescent="0.2">
      <c r="A1" s="19" t="s">
        <v>52</v>
      </c>
      <c r="B1" s="20"/>
      <c r="C1" s="21"/>
    </row>
    <row r="2" spans="1:22" ht="15" customHeight="1" x14ac:dyDescent="0.2">
      <c r="A2" s="3" t="s">
        <v>0</v>
      </c>
      <c r="B2" s="2">
        <v>2021</v>
      </c>
      <c r="C2" s="2">
        <v>2020</v>
      </c>
      <c r="O2" s="1" t="s">
        <v>1</v>
      </c>
      <c r="V2" s="1" t="s">
        <v>2</v>
      </c>
    </row>
    <row r="3" spans="1:22" ht="11.25" customHeight="1" x14ac:dyDescent="0.2">
      <c r="A3" s="4" t="s">
        <v>41</v>
      </c>
      <c r="B3" s="5"/>
      <c r="C3" s="14"/>
    </row>
    <row r="4" spans="1:22" ht="11.25" customHeight="1" x14ac:dyDescent="0.2">
      <c r="A4" s="6" t="s">
        <v>3</v>
      </c>
      <c r="B4" s="12">
        <f>SUM(B5:B14)</f>
        <v>6632157361.8300018</v>
      </c>
      <c r="C4" s="12">
        <v>6418504583</v>
      </c>
    </row>
    <row r="5" spans="1:22" ht="11.25" customHeight="1" x14ac:dyDescent="0.2">
      <c r="A5" s="7" t="s">
        <v>4</v>
      </c>
      <c r="B5" s="13">
        <v>1511721577.3699996</v>
      </c>
      <c r="C5" s="13">
        <v>1244349527</v>
      </c>
    </row>
    <row r="6" spans="1:22" ht="11.25" customHeight="1" x14ac:dyDescent="0.2">
      <c r="A6" s="7" t="s">
        <v>5</v>
      </c>
      <c r="B6" s="13">
        <v>0</v>
      </c>
      <c r="C6" s="13" t="s">
        <v>51</v>
      </c>
    </row>
    <row r="7" spans="1:22" ht="11.25" customHeight="1" x14ac:dyDescent="0.2">
      <c r="A7" s="7" t="s">
        <v>36</v>
      </c>
      <c r="B7" s="13">
        <v>19293.98</v>
      </c>
      <c r="C7" s="13">
        <v>19664</v>
      </c>
    </row>
    <row r="8" spans="1:22" ht="11.25" customHeight="1" x14ac:dyDescent="0.2">
      <c r="A8" s="7" t="s">
        <v>6</v>
      </c>
      <c r="B8" s="13">
        <v>419188221.82000005</v>
      </c>
      <c r="C8" s="13">
        <v>377150085</v>
      </c>
    </row>
    <row r="9" spans="1:22" ht="11.25" customHeight="1" x14ac:dyDescent="0.2">
      <c r="A9" s="7" t="s">
        <v>37</v>
      </c>
      <c r="B9" s="13">
        <v>89542773.979999989</v>
      </c>
      <c r="C9" s="13">
        <v>98126060</v>
      </c>
    </row>
    <row r="10" spans="1:22" ht="11.25" customHeight="1" x14ac:dyDescent="0.2">
      <c r="A10" s="7" t="s">
        <v>38</v>
      </c>
      <c r="B10" s="13">
        <v>356264180.94999993</v>
      </c>
      <c r="C10" s="13">
        <v>268831035</v>
      </c>
    </row>
    <row r="11" spans="1:22" ht="11.25" customHeight="1" x14ac:dyDescent="0.2">
      <c r="A11" s="7" t="s">
        <v>39</v>
      </c>
      <c r="B11" s="13">
        <v>0</v>
      </c>
      <c r="C11" s="13" t="s">
        <v>51</v>
      </c>
    </row>
    <row r="12" spans="1:22" ht="22.5" x14ac:dyDescent="0.2">
      <c r="A12" s="7" t="s">
        <v>42</v>
      </c>
      <c r="B12" s="13">
        <v>4249328193.9800019</v>
      </c>
      <c r="C12" s="13">
        <v>4421343561</v>
      </c>
    </row>
    <row r="13" spans="1:22" ht="11.25" customHeight="1" x14ac:dyDescent="0.2">
      <c r="A13" s="7" t="s">
        <v>43</v>
      </c>
      <c r="B13" s="13">
        <v>0</v>
      </c>
      <c r="C13" s="13" t="s">
        <v>51</v>
      </c>
    </row>
    <row r="14" spans="1:22" ht="11.25" customHeight="1" x14ac:dyDescent="0.2">
      <c r="A14" s="7" t="s">
        <v>7</v>
      </c>
      <c r="B14" s="14">
        <v>6093119.75</v>
      </c>
      <c r="C14" s="13">
        <v>8684651</v>
      </c>
    </row>
    <row r="15" spans="1:22" ht="11.25" customHeight="1" x14ac:dyDescent="0.2">
      <c r="A15" s="8"/>
      <c r="C15" s="14"/>
    </row>
    <row r="16" spans="1:22" ht="11.25" customHeight="1" x14ac:dyDescent="0.2">
      <c r="A16" s="6" t="s">
        <v>8</v>
      </c>
      <c r="B16" s="12">
        <f>SUM(B17:B32)</f>
        <v>5077389040.8500004</v>
      </c>
      <c r="C16" s="12">
        <v>6408824368</v>
      </c>
    </row>
    <row r="17" spans="1:3" ht="11.25" customHeight="1" x14ac:dyDescent="0.2">
      <c r="A17" s="7" t="s">
        <v>9</v>
      </c>
      <c r="B17" s="13">
        <v>2614965736.23</v>
      </c>
      <c r="C17" s="13">
        <v>2346361406</v>
      </c>
    </row>
    <row r="18" spans="1:3" ht="11.25" customHeight="1" x14ac:dyDescent="0.2">
      <c r="A18" s="7" t="s">
        <v>10</v>
      </c>
      <c r="B18" s="13">
        <v>320402278.17999995</v>
      </c>
      <c r="C18" s="13">
        <v>368441000</v>
      </c>
    </row>
    <row r="19" spans="1:3" ht="11.25" customHeight="1" x14ac:dyDescent="0.2">
      <c r="A19" s="7" t="s">
        <v>11</v>
      </c>
      <c r="B19" s="13">
        <v>1171758369.1700006</v>
      </c>
      <c r="C19" s="13">
        <v>1128061881</v>
      </c>
    </row>
    <row r="20" spans="1:3" ht="11.25" customHeight="1" x14ac:dyDescent="0.2">
      <c r="A20" s="7" t="s">
        <v>12</v>
      </c>
      <c r="B20" s="13">
        <v>1326691.6599999999</v>
      </c>
      <c r="C20" s="13">
        <v>11461049</v>
      </c>
    </row>
    <row r="21" spans="1:3" ht="11.25" customHeight="1" x14ac:dyDescent="0.2">
      <c r="A21" s="7" t="s">
        <v>13</v>
      </c>
      <c r="B21" s="13">
        <v>768658257.4000001</v>
      </c>
      <c r="C21" s="13">
        <v>839033642</v>
      </c>
    </row>
    <row r="22" spans="1:3" ht="11.25" customHeight="1" x14ac:dyDescent="0.2">
      <c r="A22" s="7" t="s">
        <v>44</v>
      </c>
      <c r="B22" s="13">
        <v>69132166.849999994</v>
      </c>
      <c r="C22" s="13">
        <v>218776718</v>
      </c>
    </row>
    <row r="23" spans="1:3" ht="11.25" customHeight="1" x14ac:dyDescent="0.2">
      <c r="A23" s="7" t="s">
        <v>14</v>
      </c>
      <c r="B23" s="13">
        <v>122928187.09000003</v>
      </c>
      <c r="C23" s="13">
        <v>115352169</v>
      </c>
    </row>
    <row r="24" spans="1:3" ht="11.25" customHeight="1" x14ac:dyDescent="0.2">
      <c r="A24" s="7" t="s">
        <v>15</v>
      </c>
      <c r="B24" s="13">
        <v>1230958.54</v>
      </c>
      <c r="C24" s="13">
        <v>1133213</v>
      </c>
    </row>
    <row r="25" spans="1:3" ht="11.25" customHeight="1" x14ac:dyDescent="0.2">
      <c r="A25" s="7" t="s">
        <v>16</v>
      </c>
      <c r="B25" s="13">
        <v>0</v>
      </c>
      <c r="C25" s="13" t="s">
        <v>51</v>
      </c>
    </row>
    <row r="26" spans="1:3" ht="11.25" customHeight="1" x14ac:dyDescent="0.2">
      <c r="A26" s="7" t="s">
        <v>17</v>
      </c>
      <c r="B26" s="13">
        <v>0</v>
      </c>
      <c r="C26" s="13" t="s">
        <v>51</v>
      </c>
    </row>
    <row r="27" spans="1:3" ht="11.25" customHeight="1" x14ac:dyDescent="0.2">
      <c r="A27" s="7" t="s">
        <v>18</v>
      </c>
      <c r="B27" s="13">
        <v>0</v>
      </c>
      <c r="C27" s="13" t="s">
        <v>51</v>
      </c>
    </row>
    <row r="28" spans="1:3" ht="11.25" customHeight="1" x14ac:dyDescent="0.2">
      <c r="A28" s="7" t="s">
        <v>19</v>
      </c>
      <c r="B28" s="13">
        <v>28036</v>
      </c>
      <c r="C28" s="13">
        <v>2477320</v>
      </c>
    </row>
    <row r="29" spans="1:3" ht="11.25" customHeight="1" x14ac:dyDescent="0.2">
      <c r="A29" s="7" t="s">
        <v>45</v>
      </c>
      <c r="B29" s="13">
        <v>0</v>
      </c>
      <c r="C29" s="13" t="s">
        <v>51</v>
      </c>
    </row>
    <row r="30" spans="1:3" ht="11.25" customHeight="1" x14ac:dyDescent="0.2">
      <c r="A30" s="7" t="s">
        <v>20</v>
      </c>
      <c r="B30" s="13">
        <v>0</v>
      </c>
      <c r="C30" s="13" t="s">
        <v>51</v>
      </c>
    </row>
    <row r="31" spans="1:3" ht="11.25" customHeight="1" x14ac:dyDescent="0.2">
      <c r="A31" s="7" t="s">
        <v>21</v>
      </c>
      <c r="B31" s="13">
        <v>0</v>
      </c>
      <c r="C31" s="13" t="s">
        <v>51</v>
      </c>
    </row>
    <row r="32" spans="1:3" ht="11.25" customHeight="1" x14ac:dyDescent="0.2">
      <c r="A32" s="7" t="s">
        <v>22</v>
      </c>
      <c r="B32" s="13">
        <v>6958359.7299999995</v>
      </c>
      <c r="C32" s="13">
        <v>1377725970</v>
      </c>
    </row>
    <row r="33" spans="1:5" ht="11.25" customHeight="1" x14ac:dyDescent="0.2">
      <c r="A33" s="4" t="s">
        <v>46</v>
      </c>
      <c r="B33" s="12">
        <f>+B4-B16</f>
        <v>1554768320.9800014</v>
      </c>
      <c r="C33" s="12">
        <v>9680215</v>
      </c>
      <c r="D33" s="18"/>
      <c r="E33" s="18"/>
    </row>
    <row r="34" spans="1:5" ht="11.25" customHeight="1" x14ac:dyDescent="0.2">
      <c r="A34" s="10"/>
      <c r="B34" s="9"/>
      <c r="C34" s="14"/>
    </row>
    <row r="35" spans="1:5" ht="11.25" customHeight="1" x14ac:dyDescent="0.2">
      <c r="A35" s="4" t="s">
        <v>49</v>
      </c>
      <c r="B35" s="9"/>
      <c r="C35" s="14"/>
    </row>
    <row r="36" spans="1:5" ht="11.25" customHeight="1" x14ac:dyDescent="0.2">
      <c r="A36" s="6" t="s">
        <v>3</v>
      </c>
      <c r="B36" s="12">
        <f>SUM(B37:B39)</f>
        <v>93400534.719999999</v>
      </c>
      <c r="C36" s="12">
        <v>927392578</v>
      </c>
    </row>
    <row r="37" spans="1:5" ht="11.25" customHeight="1" x14ac:dyDescent="0.2">
      <c r="A37" s="7" t="s">
        <v>23</v>
      </c>
      <c r="B37" s="13"/>
      <c r="C37" s="13">
        <v>728839420</v>
      </c>
    </row>
    <row r="38" spans="1:5" ht="11.25" customHeight="1" x14ac:dyDescent="0.2">
      <c r="A38" s="7" t="s">
        <v>24</v>
      </c>
      <c r="B38" s="13"/>
      <c r="C38" s="13">
        <v>54393389</v>
      </c>
    </row>
    <row r="39" spans="1:5" ht="11.25" customHeight="1" x14ac:dyDescent="0.2">
      <c r="A39" s="7" t="s">
        <v>25</v>
      </c>
      <c r="B39" s="13">
        <v>93400534.719999999</v>
      </c>
      <c r="C39" s="13">
        <v>144159769</v>
      </c>
    </row>
    <row r="40" spans="1:5" ht="11.25" customHeight="1" x14ac:dyDescent="0.2">
      <c r="A40" s="8"/>
      <c r="B40" s="14"/>
      <c r="C40" s="14"/>
    </row>
    <row r="41" spans="1:5" ht="11.25" customHeight="1" x14ac:dyDescent="0.2">
      <c r="A41" s="6" t="s">
        <v>8</v>
      </c>
      <c r="B41" s="12">
        <f>SUM(B42:B44)</f>
        <v>1420281591.2100012</v>
      </c>
      <c r="C41" s="12">
        <v>390917619</v>
      </c>
    </row>
    <row r="42" spans="1:5" ht="11.25" customHeight="1" x14ac:dyDescent="0.2">
      <c r="A42" s="7" t="s">
        <v>23</v>
      </c>
      <c r="B42" s="13">
        <v>765125657.71000123</v>
      </c>
      <c r="C42" s="13">
        <v>227585885</v>
      </c>
    </row>
    <row r="43" spans="1:5" ht="11.25" customHeight="1" x14ac:dyDescent="0.2">
      <c r="A43" s="7" t="s">
        <v>24</v>
      </c>
      <c r="B43" s="13">
        <v>265073993.88</v>
      </c>
      <c r="C43" s="13">
        <v>18967730</v>
      </c>
    </row>
    <row r="44" spans="1:5" ht="11.25" customHeight="1" x14ac:dyDescent="0.2">
      <c r="A44" s="7" t="s">
        <v>26</v>
      </c>
      <c r="B44" s="13">
        <v>390081939.62000006</v>
      </c>
      <c r="C44" s="13">
        <v>144364004</v>
      </c>
    </row>
    <row r="45" spans="1:5" ht="11.25" customHeight="1" x14ac:dyDescent="0.2">
      <c r="A45" s="4" t="s">
        <v>47</v>
      </c>
      <c r="B45" s="12">
        <f>+B36-B41</f>
        <v>-1326881056.4900012</v>
      </c>
      <c r="C45" s="12">
        <v>536474958</v>
      </c>
    </row>
    <row r="46" spans="1:5" ht="11.25" customHeight="1" x14ac:dyDescent="0.2">
      <c r="A46" s="10"/>
      <c r="B46" s="9"/>
      <c r="C46" s="14"/>
    </row>
    <row r="47" spans="1:5" ht="11.25" customHeight="1" x14ac:dyDescent="0.2">
      <c r="A47" s="4" t="s">
        <v>50</v>
      </c>
      <c r="B47" s="9"/>
      <c r="C47" s="14"/>
    </row>
    <row r="48" spans="1:5" ht="11.25" customHeight="1" x14ac:dyDescent="0.2">
      <c r="A48" s="6" t="s">
        <v>3</v>
      </c>
      <c r="B48" s="12">
        <f>SUM(B49:B52)</f>
        <v>84101216.950000018</v>
      </c>
      <c r="C48" s="12">
        <v>331330693</v>
      </c>
    </row>
    <row r="49" spans="1:3" ht="11.25" customHeight="1" x14ac:dyDescent="0.2">
      <c r="A49" s="7" t="s">
        <v>27</v>
      </c>
      <c r="B49" s="13">
        <v>0</v>
      </c>
      <c r="C49" s="13" t="s">
        <v>51</v>
      </c>
    </row>
    <row r="50" spans="1:3" ht="11.25" customHeight="1" x14ac:dyDescent="0.2">
      <c r="A50" s="7" t="s">
        <v>28</v>
      </c>
      <c r="B50" s="13">
        <v>0</v>
      </c>
      <c r="C50" s="13" t="s">
        <v>51</v>
      </c>
    </row>
    <row r="51" spans="1:3" ht="11.25" customHeight="1" x14ac:dyDescent="0.2">
      <c r="A51" s="7" t="s">
        <v>29</v>
      </c>
      <c r="B51" s="13">
        <v>0</v>
      </c>
      <c r="C51" s="13" t="s">
        <v>51</v>
      </c>
    </row>
    <row r="52" spans="1:3" ht="11.25" customHeight="1" x14ac:dyDescent="0.2">
      <c r="A52" s="7" t="s">
        <v>30</v>
      </c>
      <c r="B52" s="13">
        <v>84101216.950000018</v>
      </c>
      <c r="C52" s="13">
        <v>331330693</v>
      </c>
    </row>
    <row r="53" spans="1:3" ht="11.25" customHeight="1" x14ac:dyDescent="0.2">
      <c r="A53" s="8"/>
      <c r="B53" s="14"/>
      <c r="C53" s="14"/>
    </row>
    <row r="54" spans="1:3" ht="11.25" customHeight="1" x14ac:dyDescent="0.2">
      <c r="A54" s="6" t="s">
        <v>8</v>
      </c>
      <c r="B54" s="12">
        <f>SUM(B55:B58)</f>
        <v>274690314.34000003</v>
      </c>
      <c r="C54" s="12">
        <v>1041710843</v>
      </c>
    </row>
    <row r="55" spans="1:3" ht="11.25" customHeight="1" x14ac:dyDescent="0.2">
      <c r="A55" s="7" t="s">
        <v>31</v>
      </c>
      <c r="B55" s="13">
        <v>0</v>
      </c>
      <c r="C55" s="13" t="s">
        <v>51</v>
      </c>
    </row>
    <row r="56" spans="1:3" ht="11.25" customHeight="1" x14ac:dyDescent="0.2">
      <c r="A56" s="7" t="s">
        <v>28</v>
      </c>
      <c r="B56" s="13">
        <v>134422373.65999997</v>
      </c>
      <c r="C56" s="13" t="s">
        <v>51</v>
      </c>
    </row>
    <row r="57" spans="1:3" ht="11.25" customHeight="1" x14ac:dyDescent="0.2">
      <c r="A57" s="7" t="s">
        <v>29</v>
      </c>
      <c r="B57" s="13"/>
      <c r="C57" s="13" t="s">
        <v>51</v>
      </c>
    </row>
    <row r="58" spans="1:3" ht="11.25" customHeight="1" x14ac:dyDescent="0.2">
      <c r="A58" s="7" t="s">
        <v>32</v>
      </c>
      <c r="B58" s="13">
        <v>140267940.68000004</v>
      </c>
      <c r="C58" s="13">
        <v>1041710843</v>
      </c>
    </row>
    <row r="59" spans="1:3" ht="11.25" customHeight="1" x14ac:dyDescent="0.2">
      <c r="A59" s="4" t="s">
        <v>48</v>
      </c>
      <c r="B59" s="12">
        <f>+B48-B54</f>
        <v>-190589097.39000002</v>
      </c>
      <c r="C59" s="12">
        <v>-710380150</v>
      </c>
    </row>
    <row r="60" spans="1:3" ht="11.25" customHeight="1" x14ac:dyDescent="0.2">
      <c r="A60" s="10"/>
      <c r="B60" s="9"/>
      <c r="C60" s="14"/>
    </row>
    <row r="61" spans="1:3" ht="11.25" customHeight="1" x14ac:dyDescent="0.2">
      <c r="A61" s="4" t="s">
        <v>33</v>
      </c>
      <c r="B61" s="12">
        <f>+B33+B45+B59</f>
        <v>37298167.100000232</v>
      </c>
      <c r="C61" s="12">
        <v>-164224977</v>
      </c>
    </row>
    <row r="62" spans="1:3" ht="11.25" customHeight="1" x14ac:dyDescent="0.2">
      <c r="A62" s="10"/>
      <c r="B62" s="9"/>
      <c r="C62" s="14"/>
    </row>
    <row r="63" spans="1:3" ht="11.25" customHeight="1" x14ac:dyDescent="0.2">
      <c r="A63" s="4" t="s">
        <v>34</v>
      </c>
      <c r="B63" s="12">
        <v>927821907.47000003</v>
      </c>
      <c r="C63" s="12">
        <v>1092046885</v>
      </c>
    </row>
    <row r="64" spans="1:3" ht="11.25" customHeight="1" x14ac:dyDescent="0.2">
      <c r="A64" s="10"/>
      <c r="B64" s="15"/>
      <c r="C64" s="14"/>
    </row>
    <row r="65" spans="1:3" ht="11.25" customHeight="1" x14ac:dyDescent="0.2">
      <c r="A65" s="4" t="s">
        <v>35</v>
      </c>
      <c r="B65" s="16">
        <f>+B61+B63</f>
        <v>965120074.57000029</v>
      </c>
      <c r="C65" s="12">
        <v>927821907</v>
      </c>
    </row>
    <row r="66" spans="1:3" ht="11.25" customHeight="1" x14ac:dyDescent="0.2">
      <c r="A66" s="11"/>
      <c r="B66" s="16"/>
      <c r="C66" s="17"/>
    </row>
    <row r="68" spans="1:3" ht="27.75" customHeight="1" x14ac:dyDescent="0.2">
      <c r="A68" s="22" t="s">
        <v>40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8" orientation="portrait" r:id="rId1"/>
  <ignoredErrors>
    <ignoredError sqref="B4:C6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45be96a9-161b-45e5-8955-82d7971c9a35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12f5b6f-540c-444d-8783-9749c88051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2021-10-12T16:08:10Z</cp:lastPrinted>
  <dcterms:created xsi:type="dcterms:W3CDTF">2012-12-11T20:31:36Z</dcterms:created>
  <dcterms:modified xsi:type="dcterms:W3CDTF">2022-02-28T15:18:49Z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